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2017年招生任务分解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<sst xmlns="http://schemas.openxmlformats.org/spreadsheetml/2006/main" count="62" uniqueCount="53">
  <si>
    <t>六盘水教通〔2017〕138号附件</t>
  </si>
  <si>
    <t>六盘水市2017年普通高中教育招生计划分解表</t>
  </si>
  <si>
    <t>学校名称</t>
  </si>
  <si>
    <t>2017年普通高中招生计划数</t>
  </si>
  <si>
    <t>备注</t>
  </si>
  <si>
    <t>合计</t>
  </si>
  <si>
    <t>统一招生计划数</t>
  </si>
  <si>
    <t>配额生招生计划数</t>
  </si>
  <si>
    <t>小语种招
生计划数</t>
  </si>
  <si>
    <t>精准扶贫及其他招生计划数</t>
  </si>
  <si>
    <t>六盘水市第二中学</t>
  </si>
  <si>
    <t>六枝特区第一中学</t>
  </si>
  <si>
    <t>六枝特区第七中学</t>
  </si>
  <si>
    <t>六枝特区实验中学</t>
  </si>
  <si>
    <t>六枝纽绅中学</t>
  </si>
  <si>
    <t>民办</t>
  </si>
  <si>
    <t>六枝阳光学校</t>
  </si>
  <si>
    <t>六枝特区小计</t>
  </si>
  <si>
    <t>盘县第一中学</t>
  </si>
  <si>
    <t>盘县第二中学</t>
  </si>
  <si>
    <t>盘县第三中学</t>
  </si>
  <si>
    <t>盘县第四中学</t>
  </si>
  <si>
    <t>盘县第五中学</t>
  </si>
  <si>
    <t>盘县第六中学</t>
  </si>
  <si>
    <t>盘县华夏中学</t>
  </si>
  <si>
    <t>盘县第九中学</t>
  </si>
  <si>
    <t>盘县第十一中学</t>
  </si>
  <si>
    <t>盘县第十二中学</t>
  </si>
  <si>
    <t>兴成学校</t>
  </si>
  <si>
    <t>六盘水市外国语学校</t>
  </si>
  <si>
    <t>盘县悦民学校</t>
  </si>
  <si>
    <t>盘县小计</t>
  </si>
  <si>
    <t>六盘水市第七中学</t>
  </si>
  <si>
    <t>六盘水市第八中学</t>
  </si>
  <si>
    <t>六盘水市第二十三中学</t>
  </si>
  <si>
    <t>六盘水外国语实验学校</t>
  </si>
  <si>
    <t>六盘水红山实验学校</t>
  </si>
  <si>
    <t>水城县小计</t>
  </si>
  <si>
    <t>六盘水市第一实验中学</t>
  </si>
  <si>
    <t>六盘水市第二实验中学</t>
  </si>
  <si>
    <t>六盘水市民族中学</t>
  </si>
  <si>
    <t>六盘水市第一中学</t>
  </si>
  <si>
    <t>六盘水市第三中学</t>
  </si>
  <si>
    <t>小语种含国际班15人</t>
  </si>
  <si>
    <t>六盘水市第四中学</t>
  </si>
  <si>
    <t>六盘水市第五中学</t>
  </si>
  <si>
    <t>六盘水市第九中学</t>
  </si>
  <si>
    <t>六盘水市第十中学</t>
  </si>
  <si>
    <t>六盘水市宇玉中学</t>
  </si>
  <si>
    <t>北大六盘水市培文实验学校</t>
  </si>
  <si>
    <t>六盘水市翰林中英文学校</t>
  </si>
  <si>
    <t>钟山区小计</t>
  </si>
  <si>
    <t>全市合计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</si>
</sst>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6"/>
      <color indexed="8"/>
      <name val="黑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sz val="16"/>
      <color theme="1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9" fillId="0" borderId="4" applyNumberFormat="0" applyFill="0" applyAlignment="0" applyProtection="0"/>
    <xf numFmtId="0" fontId="11" fillId="7" borderId="0" applyNumberFormat="0" applyBorder="0" applyAlignment="0" applyProtection="0"/>
    <xf numFmtId="0" fontId="14" fillId="0" borderId="5" applyNumberFormat="0" applyFill="0" applyAlignment="0" applyProtection="0"/>
    <xf numFmtId="0" fontId="11" fillId="8" borderId="0" applyNumberFormat="0" applyBorder="0" applyAlignment="0" applyProtection="0"/>
    <xf numFmtId="0" fontId="18" fillId="4" borderId="6" applyNumberFormat="0" applyAlignment="0" applyProtection="0"/>
    <xf numFmtId="0" fontId="13" fillId="4" borderId="1" applyNumberFormat="0" applyAlignment="0" applyProtection="0"/>
    <xf numFmtId="0" fontId="21" fillId="9" borderId="7" applyNumberFormat="0" applyAlignment="0" applyProtection="0"/>
    <xf numFmtId="0" fontId="8" fillId="10" borderId="0" applyNumberFormat="0" applyBorder="0" applyAlignment="0" applyProtection="0"/>
    <xf numFmtId="0" fontId="11" fillId="11" borderId="0" applyNumberFormat="0" applyBorder="0" applyAlignment="0" applyProtection="0"/>
    <xf numFmtId="0" fontId="5" fillId="0" borderId="8" applyNumberFormat="0" applyFill="0" applyAlignment="0" applyProtection="0"/>
    <xf numFmtId="0" fontId="12" fillId="0" borderId="9" applyNumberFormat="0" applyFill="0" applyAlignment="0" applyProtection="0"/>
    <xf numFmtId="0" fontId="19" fillId="10" borderId="0" applyNumberFormat="0" applyBorder="0" applyAlignment="0" applyProtection="0"/>
    <xf numFmtId="0" fontId="23" fillId="8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1" fillId="16" borderId="0" applyNumberFormat="0" applyBorder="0" applyAlignment="0" applyProtection="0"/>
    <xf numFmtId="0" fontId="8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8" fillId="8" borderId="0" applyNumberFormat="0" applyBorder="0" applyAlignment="0" applyProtection="0"/>
    <xf numFmtId="0" fontId="11" fillId="17" borderId="0" applyNumberFormat="0" applyBorder="0" applyAlignment="0" applyProtection="0"/>
    <xf numFmtId="0" fontId="8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SheetLayoutView="100" workbookViewId="0" topLeftCell="A1">
      <pane ySplit="4" topLeftCell="A22" activePane="bottomLeft" state="frozen"/>
      <selection pane="bottomLeft" activeCell="A46" sqref="A46:G46"/>
    </sheetView>
  </sheetViews>
  <sheetFormatPr defaultColWidth="9.00390625" defaultRowHeight="14.25"/>
  <cols>
    <col min="1" max="1" width="20.75390625" style="3" customWidth="1"/>
    <col min="2" max="2" width="8.00390625" style="3" customWidth="1"/>
    <col min="3" max="4" width="7.375" style="3" customWidth="1"/>
    <col min="5" max="5" width="7.875" style="3" customWidth="1"/>
    <col min="6" max="6" width="11.00390625" style="3" customWidth="1"/>
    <col min="7" max="7" width="11.875" style="4" customWidth="1"/>
  </cols>
  <sheetData>
    <row r="1" spans="1:4" ht="30" customHeight="1">
      <c r="A1" s="5" t="s">
        <v>0</v>
      </c>
      <c r="B1" s="6"/>
      <c r="C1" s="6"/>
      <c r="D1" s="6"/>
    </row>
    <row r="2" spans="1:7" ht="28.5" customHeight="1">
      <c r="A2" s="7" t="s">
        <v>1</v>
      </c>
      <c r="B2" s="7"/>
      <c r="C2" s="7"/>
      <c r="D2" s="7"/>
      <c r="E2" s="7"/>
      <c r="F2" s="7"/>
      <c r="G2" s="7"/>
    </row>
    <row r="3" spans="1:7" ht="19.5" customHeight="1">
      <c r="A3" s="8" t="s">
        <v>2</v>
      </c>
      <c r="B3" s="9" t="s">
        <v>3</v>
      </c>
      <c r="C3" s="9"/>
      <c r="D3" s="9"/>
      <c r="E3" s="9"/>
      <c r="F3" s="9"/>
      <c r="G3" s="8" t="s">
        <v>4</v>
      </c>
    </row>
    <row r="4" spans="1:7" s="1" customFormat="1" ht="26.25" customHeight="1">
      <c r="A4" s="8"/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/>
    </row>
    <row r="5" spans="1:7" s="2" customFormat="1" ht="15" customHeight="1">
      <c r="A5" s="10" t="s">
        <v>10</v>
      </c>
      <c r="B5" s="11">
        <v>1300</v>
      </c>
      <c r="C5" s="11">
        <v>1300</v>
      </c>
      <c r="D5" s="11"/>
      <c r="E5" s="11"/>
      <c r="F5" s="11"/>
      <c r="G5" s="9"/>
    </row>
    <row r="6" spans="1:7" s="2" customFormat="1" ht="15" customHeight="1">
      <c r="A6" s="10" t="s">
        <v>11</v>
      </c>
      <c r="B6" s="11">
        <v>1150</v>
      </c>
      <c r="C6" s="11">
        <v>575</v>
      </c>
      <c r="D6" s="11">
        <v>575</v>
      </c>
      <c r="E6" s="11"/>
      <c r="F6" s="11"/>
      <c r="G6" s="9"/>
    </row>
    <row r="7" spans="1:7" s="2" customFormat="1" ht="15" customHeight="1">
      <c r="A7" s="10" t="s">
        <v>12</v>
      </c>
      <c r="B7" s="11">
        <v>750</v>
      </c>
      <c r="C7" s="11">
        <v>750</v>
      </c>
      <c r="D7" s="11"/>
      <c r="E7" s="11"/>
      <c r="F7" s="11"/>
      <c r="G7" s="9"/>
    </row>
    <row r="8" spans="1:7" s="2" customFormat="1" ht="15" customHeight="1">
      <c r="A8" s="10" t="s">
        <v>13</v>
      </c>
      <c r="B8" s="11">
        <v>300</v>
      </c>
      <c r="C8" s="11">
        <v>300</v>
      </c>
      <c r="D8" s="11"/>
      <c r="E8" s="11"/>
      <c r="F8" s="11"/>
      <c r="G8" s="9"/>
    </row>
    <row r="9" spans="1:7" s="2" customFormat="1" ht="15" customHeight="1">
      <c r="A9" s="10" t="s">
        <v>14</v>
      </c>
      <c r="B9" s="11">
        <v>260</v>
      </c>
      <c r="C9" s="11">
        <v>260</v>
      </c>
      <c r="D9" s="11"/>
      <c r="E9" s="11"/>
      <c r="F9" s="11"/>
      <c r="G9" s="9" t="s">
        <v>15</v>
      </c>
    </row>
    <row r="10" spans="1:7" s="2" customFormat="1" ht="15" customHeight="1">
      <c r="A10" s="10" t="s">
        <v>16</v>
      </c>
      <c r="B10" s="11">
        <v>240</v>
      </c>
      <c r="C10" s="11">
        <v>240</v>
      </c>
      <c r="D10" s="11"/>
      <c r="E10" s="11"/>
      <c r="F10" s="11"/>
      <c r="G10" s="9" t="s">
        <v>15</v>
      </c>
    </row>
    <row r="11" spans="1:7" s="2" customFormat="1" ht="15" customHeight="1">
      <c r="A11" s="12" t="s">
        <v>17</v>
      </c>
      <c r="B11" s="13">
        <f aca="true" t="shared" si="0" ref="B11:F11">SUM(B5:B10)</f>
        <v>4000</v>
      </c>
      <c r="C11" s="13">
        <f t="shared" si="0"/>
        <v>3425</v>
      </c>
      <c r="D11" s="13">
        <f t="shared" si="0"/>
        <v>575</v>
      </c>
      <c r="E11" s="13">
        <f t="shared" si="0"/>
        <v>0</v>
      </c>
      <c r="F11" s="13">
        <f t="shared" si="0"/>
        <v>0</v>
      </c>
      <c r="G11" s="9"/>
    </row>
    <row r="12" spans="1:7" s="2" customFormat="1" ht="15" customHeight="1">
      <c r="A12" s="10" t="s">
        <v>18</v>
      </c>
      <c r="B12" s="11">
        <v>1400</v>
      </c>
      <c r="C12" s="11">
        <v>630</v>
      </c>
      <c r="D12" s="11">
        <v>700</v>
      </c>
      <c r="E12" s="11"/>
      <c r="F12" s="11">
        <v>70</v>
      </c>
      <c r="G12" s="9"/>
    </row>
    <row r="13" spans="1:7" s="2" customFormat="1" ht="15" customHeight="1">
      <c r="A13" s="10" t="s">
        <v>19</v>
      </c>
      <c r="B13" s="11">
        <v>1500</v>
      </c>
      <c r="C13" s="11">
        <v>600</v>
      </c>
      <c r="D13" s="11">
        <v>750</v>
      </c>
      <c r="E13" s="11"/>
      <c r="F13" s="11">
        <v>150</v>
      </c>
      <c r="G13" s="9"/>
    </row>
    <row r="14" spans="1:7" s="2" customFormat="1" ht="15" customHeight="1">
      <c r="A14" s="10" t="s">
        <v>20</v>
      </c>
      <c r="B14" s="11">
        <v>600</v>
      </c>
      <c r="C14" s="11">
        <v>600</v>
      </c>
      <c r="D14" s="11"/>
      <c r="E14" s="11"/>
      <c r="F14" s="11"/>
      <c r="G14" s="9"/>
    </row>
    <row r="15" spans="1:7" s="2" customFormat="1" ht="15" customHeight="1">
      <c r="A15" s="10" t="s">
        <v>21</v>
      </c>
      <c r="B15" s="11">
        <v>600</v>
      </c>
      <c r="C15" s="11">
        <v>600</v>
      </c>
      <c r="D15" s="11"/>
      <c r="E15" s="11"/>
      <c r="F15" s="11"/>
      <c r="G15" s="9"/>
    </row>
    <row r="16" spans="1:7" s="2" customFormat="1" ht="15" customHeight="1">
      <c r="A16" s="10" t="s">
        <v>22</v>
      </c>
      <c r="B16" s="11">
        <v>800</v>
      </c>
      <c r="C16" s="11">
        <v>800</v>
      </c>
      <c r="D16" s="11"/>
      <c r="E16" s="11"/>
      <c r="F16" s="11"/>
      <c r="G16" s="9"/>
    </row>
    <row r="17" spans="1:7" s="2" customFormat="1" ht="15" customHeight="1">
      <c r="A17" s="10" t="s">
        <v>23</v>
      </c>
      <c r="B17" s="11">
        <v>600</v>
      </c>
      <c r="C17" s="11">
        <v>540</v>
      </c>
      <c r="D17" s="11"/>
      <c r="E17" s="11"/>
      <c r="F17" s="11">
        <v>60</v>
      </c>
      <c r="G17" s="9"/>
    </row>
    <row r="18" spans="1:7" s="2" customFormat="1" ht="15" customHeight="1">
      <c r="A18" s="10" t="s">
        <v>24</v>
      </c>
      <c r="B18" s="11">
        <v>1500</v>
      </c>
      <c r="C18" s="11">
        <v>600</v>
      </c>
      <c r="D18" s="11">
        <v>750</v>
      </c>
      <c r="E18" s="11"/>
      <c r="F18" s="11">
        <v>150</v>
      </c>
      <c r="G18" s="9"/>
    </row>
    <row r="19" spans="1:7" s="2" customFormat="1" ht="15" customHeight="1">
      <c r="A19" s="10" t="s">
        <v>25</v>
      </c>
      <c r="B19" s="11">
        <v>1000</v>
      </c>
      <c r="C19" s="11">
        <v>900</v>
      </c>
      <c r="D19" s="11"/>
      <c r="E19" s="11"/>
      <c r="F19" s="11">
        <v>100</v>
      </c>
      <c r="G19" s="9"/>
    </row>
    <row r="20" spans="1:7" s="2" customFormat="1" ht="15" customHeight="1">
      <c r="A20" s="10" t="s">
        <v>26</v>
      </c>
      <c r="B20" s="11">
        <v>600</v>
      </c>
      <c r="C20" s="11">
        <v>540</v>
      </c>
      <c r="D20" s="11"/>
      <c r="E20" s="11"/>
      <c r="F20" s="11">
        <v>60</v>
      </c>
      <c r="G20" s="9"/>
    </row>
    <row r="21" spans="1:7" s="2" customFormat="1" ht="15" customHeight="1">
      <c r="A21" s="10" t="s">
        <v>27</v>
      </c>
      <c r="B21" s="11">
        <v>600</v>
      </c>
      <c r="C21" s="11">
        <v>550</v>
      </c>
      <c r="D21" s="11"/>
      <c r="E21" s="11"/>
      <c r="F21" s="11">
        <v>50</v>
      </c>
      <c r="G21" s="9"/>
    </row>
    <row r="22" spans="1:7" s="2" customFormat="1" ht="15" customHeight="1">
      <c r="A22" s="10" t="s">
        <v>28</v>
      </c>
      <c r="B22" s="11">
        <v>300</v>
      </c>
      <c r="C22" s="11">
        <v>270</v>
      </c>
      <c r="D22" s="11"/>
      <c r="E22" s="11"/>
      <c r="F22" s="11">
        <v>30</v>
      </c>
      <c r="G22" s="9" t="s">
        <v>15</v>
      </c>
    </row>
    <row r="23" spans="1:7" s="2" customFormat="1" ht="15" customHeight="1">
      <c r="A23" s="10" t="s">
        <v>29</v>
      </c>
      <c r="B23" s="11">
        <v>500</v>
      </c>
      <c r="C23" s="11">
        <v>500</v>
      </c>
      <c r="D23" s="11"/>
      <c r="E23" s="11"/>
      <c r="F23" s="11"/>
      <c r="G23" s="9" t="s">
        <v>15</v>
      </c>
    </row>
    <row r="24" spans="1:7" s="2" customFormat="1" ht="15" customHeight="1">
      <c r="A24" s="10" t="s">
        <v>30</v>
      </c>
      <c r="B24" s="11">
        <v>150</v>
      </c>
      <c r="C24" s="11">
        <v>150</v>
      </c>
      <c r="D24" s="11"/>
      <c r="E24" s="11"/>
      <c r="F24" s="11"/>
      <c r="G24" s="9" t="s">
        <v>15</v>
      </c>
    </row>
    <row r="25" spans="1:7" s="2" customFormat="1" ht="15" customHeight="1">
      <c r="A25" s="12" t="s">
        <v>31</v>
      </c>
      <c r="B25" s="13">
        <f aca="true" t="shared" si="1" ref="B25:F25">SUM(B12:B24)</f>
        <v>10150</v>
      </c>
      <c r="C25" s="13">
        <f t="shared" si="1"/>
        <v>7280</v>
      </c>
      <c r="D25" s="13">
        <f t="shared" si="1"/>
        <v>2200</v>
      </c>
      <c r="E25" s="13">
        <f t="shared" si="1"/>
        <v>0</v>
      </c>
      <c r="F25" s="13">
        <f t="shared" si="1"/>
        <v>670</v>
      </c>
      <c r="G25" s="9"/>
    </row>
    <row r="26" spans="1:7" s="2" customFormat="1" ht="15" customHeight="1">
      <c r="A26" s="10" t="s">
        <v>32</v>
      </c>
      <c r="B26" s="11">
        <v>1100</v>
      </c>
      <c r="C26" s="11">
        <v>1000</v>
      </c>
      <c r="D26" s="11"/>
      <c r="E26" s="11"/>
      <c r="F26" s="11">
        <v>100</v>
      </c>
      <c r="G26" s="9"/>
    </row>
    <row r="27" spans="1:7" s="2" customFormat="1" ht="15" customHeight="1">
      <c r="A27" s="10" t="s">
        <v>33</v>
      </c>
      <c r="B27" s="11">
        <v>1200</v>
      </c>
      <c r="C27" s="11">
        <v>1080</v>
      </c>
      <c r="D27" s="11"/>
      <c r="E27" s="11"/>
      <c r="F27" s="11">
        <v>120</v>
      </c>
      <c r="G27" s="9"/>
    </row>
    <row r="28" spans="1:7" s="2" customFormat="1" ht="15" customHeight="1">
      <c r="A28" s="10" t="s">
        <v>34</v>
      </c>
      <c r="B28" s="11">
        <v>900</v>
      </c>
      <c r="C28" s="11">
        <v>820</v>
      </c>
      <c r="D28" s="11"/>
      <c r="E28" s="11"/>
      <c r="F28" s="11">
        <v>80</v>
      </c>
      <c r="G28" s="9"/>
    </row>
    <row r="29" spans="1:7" s="2" customFormat="1" ht="15" customHeight="1">
      <c r="A29" s="10" t="s">
        <v>35</v>
      </c>
      <c r="B29" s="11">
        <v>320</v>
      </c>
      <c r="C29" s="11">
        <v>320</v>
      </c>
      <c r="D29" s="11"/>
      <c r="E29" s="11"/>
      <c r="F29" s="11"/>
      <c r="G29" s="9" t="s">
        <v>15</v>
      </c>
    </row>
    <row r="30" spans="1:7" s="2" customFormat="1" ht="15" customHeight="1">
      <c r="A30" s="10" t="s">
        <v>36</v>
      </c>
      <c r="B30" s="11">
        <v>700</v>
      </c>
      <c r="C30" s="11">
        <v>650</v>
      </c>
      <c r="D30" s="11"/>
      <c r="E30" s="11"/>
      <c r="F30" s="11">
        <v>50</v>
      </c>
      <c r="G30" s="9" t="s">
        <v>15</v>
      </c>
    </row>
    <row r="31" spans="1:7" s="2" customFormat="1" ht="15" customHeight="1">
      <c r="A31" s="12" t="s">
        <v>37</v>
      </c>
      <c r="B31" s="13">
        <f aca="true" t="shared" si="2" ref="B31:F31">SUM(B26:B30)</f>
        <v>4220</v>
      </c>
      <c r="C31" s="13">
        <f t="shared" si="2"/>
        <v>3870</v>
      </c>
      <c r="D31" s="13">
        <f t="shared" si="2"/>
        <v>0</v>
      </c>
      <c r="E31" s="13">
        <f t="shared" si="2"/>
        <v>0</v>
      </c>
      <c r="F31" s="13">
        <f t="shared" si="2"/>
        <v>350</v>
      </c>
      <c r="G31" s="9"/>
    </row>
    <row r="32" spans="1:7" s="2" customFormat="1" ht="15" customHeight="1">
      <c r="A32" s="10" t="s">
        <v>38</v>
      </c>
      <c r="B32" s="11">
        <v>1380</v>
      </c>
      <c r="C32" s="11">
        <v>552</v>
      </c>
      <c r="D32" s="11">
        <v>690</v>
      </c>
      <c r="E32" s="11"/>
      <c r="F32" s="11">
        <v>138</v>
      </c>
      <c r="G32" s="9"/>
    </row>
    <row r="33" spans="1:7" s="2" customFormat="1" ht="15" customHeight="1">
      <c r="A33" s="10" t="s">
        <v>39</v>
      </c>
      <c r="B33" s="11">
        <v>800</v>
      </c>
      <c r="C33" s="11">
        <v>600</v>
      </c>
      <c r="D33" s="11"/>
      <c r="E33" s="11">
        <v>120</v>
      </c>
      <c r="F33" s="11">
        <v>80</v>
      </c>
      <c r="G33" s="9"/>
    </row>
    <row r="34" spans="1:7" s="2" customFormat="1" ht="15" customHeight="1">
      <c r="A34" s="10" t="s">
        <v>40</v>
      </c>
      <c r="B34" s="11">
        <v>500</v>
      </c>
      <c r="C34" s="11">
        <v>472</v>
      </c>
      <c r="D34" s="11"/>
      <c r="E34" s="11"/>
      <c r="F34" s="11">
        <v>28</v>
      </c>
      <c r="G34" s="9"/>
    </row>
    <row r="35" spans="1:7" s="2" customFormat="1" ht="15" customHeight="1">
      <c r="A35" s="10" t="s">
        <v>41</v>
      </c>
      <c r="B35" s="11">
        <v>1400</v>
      </c>
      <c r="C35" s="11">
        <v>1330</v>
      </c>
      <c r="D35" s="11"/>
      <c r="E35" s="11"/>
      <c r="F35" s="11">
        <v>70</v>
      </c>
      <c r="G35" s="9"/>
    </row>
    <row r="36" spans="1:7" s="2" customFormat="1" ht="15" customHeight="1">
      <c r="A36" s="10" t="s">
        <v>42</v>
      </c>
      <c r="B36" s="11">
        <v>1250</v>
      </c>
      <c r="C36" s="11">
        <v>1000</v>
      </c>
      <c r="D36" s="11"/>
      <c r="E36" s="11">
        <v>150</v>
      </c>
      <c r="F36" s="11">
        <v>100</v>
      </c>
      <c r="G36" s="14" t="s">
        <v>43</v>
      </c>
    </row>
    <row r="37" spans="1:7" s="2" customFormat="1" ht="15" customHeight="1">
      <c r="A37" s="10" t="s">
        <v>44</v>
      </c>
      <c r="B37" s="11">
        <v>600</v>
      </c>
      <c r="C37" s="11">
        <v>540</v>
      </c>
      <c r="D37" s="11"/>
      <c r="E37" s="11"/>
      <c r="F37" s="11">
        <v>60</v>
      </c>
      <c r="G37" s="9"/>
    </row>
    <row r="38" spans="1:7" s="2" customFormat="1" ht="15" customHeight="1">
      <c r="A38" s="10" t="s">
        <v>45</v>
      </c>
      <c r="B38" s="11">
        <v>600</v>
      </c>
      <c r="C38" s="11">
        <v>540</v>
      </c>
      <c r="D38" s="11"/>
      <c r="E38" s="11"/>
      <c r="F38" s="11">
        <v>60</v>
      </c>
      <c r="G38" s="9"/>
    </row>
    <row r="39" spans="1:7" s="2" customFormat="1" ht="15" customHeight="1">
      <c r="A39" s="10" t="s">
        <v>46</v>
      </c>
      <c r="B39" s="11">
        <v>400</v>
      </c>
      <c r="C39" s="11">
        <v>360</v>
      </c>
      <c r="D39" s="11"/>
      <c r="E39" s="11"/>
      <c r="F39" s="11">
        <v>40</v>
      </c>
      <c r="G39" s="9"/>
    </row>
    <row r="40" spans="1:7" s="2" customFormat="1" ht="15" customHeight="1">
      <c r="A40" s="10" t="s">
        <v>47</v>
      </c>
      <c r="B40" s="11">
        <v>600</v>
      </c>
      <c r="C40" s="11">
        <v>550</v>
      </c>
      <c r="D40" s="11"/>
      <c r="E40" s="11"/>
      <c r="F40" s="11">
        <v>50</v>
      </c>
      <c r="G40" s="9"/>
    </row>
    <row r="41" spans="1:7" s="2" customFormat="1" ht="15" customHeight="1">
      <c r="A41" s="10" t="s">
        <v>48</v>
      </c>
      <c r="B41" s="11">
        <v>190</v>
      </c>
      <c r="C41" s="11">
        <v>190</v>
      </c>
      <c r="D41" s="11"/>
      <c r="E41" s="11"/>
      <c r="F41" s="11"/>
      <c r="G41" s="9" t="s">
        <v>15</v>
      </c>
    </row>
    <row r="42" spans="1:7" s="2" customFormat="1" ht="15" customHeight="1">
      <c r="A42" s="10" t="s">
        <v>49</v>
      </c>
      <c r="B42" s="11">
        <v>180</v>
      </c>
      <c r="C42" s="11">
        <v>180</v>
      </c>
      <c r="D42" s="11"/>
      <c r="E42" s="11"/>
      <c r="F42" s="11"/>
      <c r="G42" s="9" t="s">
        <v>15</v>
      </c>
    </row>
    <row r="43" spans="1:7" s="2" customFormat="1" ht="15" customHeight="1">
      <c r="A43" s="10" t="s">
        <v>50</v>
      </c>
      <c r="B43" s="11">
        <v>180</v>
      </c>
      <c r="C43" s="11">
        <v>180</v>
      </c>
      <c r="D43" s="11"/>
      <c r="E43" s="11"/>
      <c r="F43" s="11"/>
      <c r="G43" s="9" t="s">
        <v>15</v>
      </c>
    </row>
    <row r="44" spans="1:7" s="2" customFormat="1" ht="15" customHeight="1">
      <c r="A44" s="12" t="s">
        <v>51</v>
      </c>
      <c r="B44" s="13">
        <f aca="true" t="shared" si="3" ref="B44:F44">SUM(B32:B43)</f>
        <v>8080</v>
      </c>
      <c r="C44" s="13">
        <f t="shared" si="3"/>
        <v>6494</v>
      </c>
      <c r="D44" s="13">
        <f t="shared" si="3"/>
        <v>690</v>
      </c>
      <c r="E44" s="13">
        <f t="shared" si="3"/>
        <v>270</v>
      </c>
      <c r="F44" s="13">
        <f t="shared" si="3"/>
        <v>626</v>
      </c>
      <c r="G44" s="9"/>
    </row>
    <row r="45" spans="1:7" ht="16.5" customHeight="1">
      <c r="A45" s="15" t="s">
        <v>52</v>
      </c>
      <c r="B45" s="16">
        <f aca="true" t="shared" si="4" ref="B45:F45">B44+B31+B25+B11</f>
        <v>26450</v>
      </c>
      <c r="C45" s="16">
        <f t="shared" si="4"/>
        <v>21069</v>
      </c>
      <c r="D45" s="16">
        <f t="shared" si="4"/>
        <v>3465</v>
      </c>
      <c r="E45" s="16">
        <f t="shared" si="4"/>
        <v>270</v>
      </c>
      <c r="F45" s="16">
        <f t="shared" si="4"/>
        <v>1646</v>
      </c>
      <c r="G45" s="16"/>
    </row>
    <row r="46" spans="1:7" ht="14.25">
      <c r="A46" s="17"/>
      <c r="B46" s="17"/>
      <c r="C46" s="17"/>
      <c r="D46" s="17"/>
      <c r="E46" s="17"/>
      <c r="F46" s="17"/>
      <c r="G46" s="17"/>
    </row>
  </sheetData>
  <sheetProtection/>
  <mergeCells count="6">
    <mergeCell ref="A1:D1"/>
    <mergeCell ref="A2:G2"/>
    <mergeCell ref="B3:F3"/>
    <mergeCell ref="A46:G46"/>
    <mergeCell ref="A3:A4"/>
    <mergeCell ref="G3:G4"/>
  </mergeCells>
  <printOptions horizontalCentered="1"/>
  <pageMargins left="0.75" right="0.75" top="0.65" bottom="0.5" header="0.51" footer="0.4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9" sqref="G19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2017-03-30T10:25:02Z</cp:lastPrinted>
  <dcterms:created xsi:type="dcterms:W3CDTF">2011-02-23T14:54:53Z</dcterms:created>
  <dcterms:modified xsi:type="dcterms:W3CDTF">2017-04-27T06:39:02Z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